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kislomnice365-my.sharepoint.com/personal/j_svoboda_lomnicenadpopelkou_cz/Documents/"/>
    </mc:Choice>
  </mc:AlternateContent>
  <xr:revisionPtr revIDLastSave="1" documentId="14_{B7136AB5-8E64-4853-9845-CE0F3D94716F}" xr6:coauthVersionLast="47" xr6:coauthVersionMax="47" xr10:uidLastSave="{76147E2C-0C36-4D22-8A36-92BB84D1EDD0}"/>
  <bookViews>
    <workbookView xWindow="-120" yWindow="-120" windowWidth="38640" windowHeight="21120" xr2:uid="{CD7B4515-FF28-4946-856D-34377C75C3DD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9" i="1" l="1"/>
  <c r="B49" i="1"/>
  <c r="B41" i="1"/>
  <c r="C41" i="1"/>
  <c r="C33" i="1"/>
  <c r="B33" i="1"/>
  <c r="C25" i="1"/>
  <c r="B25" i="1"/>
  <c r="B51" i="1" l="1"/>
  <c r="C51" i="1"/>
  <c r="B62" i="1" l="1"/>
  <c r="B68" i="1" s="1"/>
  <c r="B70" i="1" s="1"/>
</calcChain>
</file>

<file path=xl/sharedStrings.xml><?xml version="1.0" encoding="utf-8"?>
<sst xmlns="http://schemas.openxmlformats.org/spreadsheetml/2006/main" count="78" uniqueCount="72">
  <si>
    <r>
      <t>Podrobný rozpočet projektu</t>
    </r>
    <r>
      <rPr>
        <sz val="12"/>
        <color theme="1"/>
        <rFont val="Times New Roman"/>
        <family val="1"/>
        <charset val="238"/>
      </rPr>
      <t xml:space="preserve">                  </t>
    </r>
    <r>
      <rPr>
        <b/>
        <i/>
        <sz val="12"/>
        <color theme="1"/>
        <rFont val="Times New Roman"/>
        <family val="1"/>
        <charset val="238"/>
      </rPr>
      <t xml:space="preserve"> </t>
    </r>
  </si>
  <si>
    <t>Příloha č. 2 k žádosti o dotaci</t>
  </si>
  <si>
    <t>7.1 Kulturní aktivity v Libereckém kraji</t>
  </si>
  <si>
    <t>rozpočet projektu může být sestaven pouze ze způsobilých výdajů dle vyhlášených podmínek programu (uvedeny níže) – týká se všech výdajů projektu (výdajů hrazených z dotace i z vlastního podílu žadatele)</t>
  </si>
  <si>
    <t>Název programu</t>
  </si>
  <si>
    <t>Žadatel</t>
  </si>
  <si>
    <t>Název projektu</t>
  </si>
  <si>
    <t xml:space="preserve">7.1 Kulturní aktivity v Libereckém kraji </t>
  </si>
  <si>
    <t>Náklady projektu</t>
  </si>
  <si>
    <t>Celkový rozpočet projektu</t>
  </si>
  <si>
    <t>Z toho bude z dotace Libereckého kraje hrazeno</t>
  </si>
  <si>
    <t>Nákup služeb</t>
  </si>
  <si>
    <t>Specifikujte jednotlivé položky – např. pronájem, grafické práce, technické zajištění akce apod., případně přidejte další řádky</t>
  </si>
  <si>
    <t>Celkem</t>
  </si>
  <si>
    <t>Nákup spotřebního materiálu</t>
  </si>
  <si>
    <t>Specifikujte jednotlivé položky, případně přidejte další řádky</t>
  </si>
  <si>
    <t>Osobní náklady</t>
  </si>
  <si>
    <t>Ostatní náklady</t>
  </si>
  <si>
    <t>Příjmy projektu</t>
  </si>
  <si>
    <t>Příjmy ze vstupného</t>
  </si>
  <si>
    <t>Příjmy z kurzovného</t>
  </si>
  <si>
    <t>Příjmy z prodeje</t>
  </si>
  <si>
    <t>Příjmy z pronájmu</t>
  </si>
  <si>
    <r>
      <t>Zdroje financování projektu</t>
    </r>
    <r>
      <rPr>
        <sz val="11"/>
        <color theme="1"/>
        <rFont val="Times New Roman"/>
        <family val="1"/>
        <charset val="238"/>
      </rPr>
      <t xml:space="preserve">: </t>
    </r>
  </si>
  <si>
    <t xml:space="preserve"> a) vlastní finanční vklad žadatele          </t>
  </si>
  <si>
    <t xml:space="preserve"> b) dotace od Libereckého kraje</t>
  </si>
  <si>
    <t xml:space="preserve"> c) dotace od obce</t>
  </si>
  <si>
    <t xml:space="preserve"> e) sponzorské dary</t>
  </si>
  <si>
    <t xml:space="preserve"> d) dotace od ústředních orgánů     (např. Ministerstva kultury ČR apod.)</t>
  </si>
  <si>
    <r>
      <t xml:space="preserve"> f) jiné </t>
    </r>
    <r>
      <rPr>
        <i/>
        <sz val="9"/>
        <color theme="1"/>
        <rFont val="Times New Roman"/>
        <family val="1"/>
        <charset val="238"/>
      </rPr>
      <t>(specifikujte, v případě potřeby přidejte další řádky</t>
    </r>
  </si>
  <si>
    <t>VÝDAJE CELKEM*</t>
  </si>
  <si>
    <t>PŘÍJMY CELKEM*</t>
  </si>
  <si>
    <t>* výdaje celkem = příjmy celkem</t>
  </si>
  <si>
    <t>Datum:</t>
  </si>
  <si>
    <t>Za správnost uvedených údajů:</t>
  </si>
  <si>
    <t xml:space="preserve">jméno a příjmení  </t>
  </si>
  <si>
    <t>podpis / razítko žadatele</t>
  </si>
  <si>
    <t>Způsobilé výdaje programu pro rok 2025</t>
  </si>
  <si>
    <t>•   nákup služeb souvisejících s realizací akce: např. propagace, grafické práce, jazykové korektury, tisk, výlep plakátů, kulturní vystoupení, technické zajištění akce - ozvučení, osvětlení, instalace výstav, moderování apod.</t>
  </si>
  <si>
    <t xml:space="preserve">•   pronájem prostor pro uspořádání akce, pronájem techniky a mobiliáře souvisejících s realizací akce, mobilních WC apod. </t>
  </si>
  <si>
    <t xml:space="preserve">Výdaje bezprostředně související s uspořádáním kulturní akce, aktivity: </t>
  </si>
  <si>
    <t>•   pojištění akce, pojištění výstavních exponátů, licence, poplatky OSA, DILIA, INTERGRAM apod.</t>
  </si>
  <si>
    <t>•   požární nebo zdravotnický dozor akce</t>
  </si>
  <si>
    <t xml:space="preserve">•   nákup spotřebního materiálu – z dotace bude proplaceno max. 5.000 Kč </t>
  </si>
  <si>
    <t xml:space="preserve">•   osobní náklady: úhrada honorářů umělců a ostatních osobních výdajů na zabezpečení a realizaci kulturní náplně akce – např. dohody o provedení práce, autorské honoráře, příkazní smlouvy, smlouvy s umělci, odměny lektorům apod. – z dotace bude proplaceno maximálně 25.000 Kč </t>
  </si>
  <si>
    <t>•   v případě neziskových organizací může být vykázána činnost dobrovolníků na realizaci projektu, a to do výše max. 20 % celkových způsobilých výdajů projektu s maximální sazbou 221 Kč/hod – může být uplatněno pouze ve vlastním podílu žadatele (více v bodu „Podmínky vyúčtování“)</t>
  </si>
  <si>
    <t>•   náklady na ubytování účastníků akce - z dotace bude proplaceno maximálně 10.000 Kč</t>
  </si>
  <si>
    <t xml:space="preserve">•   náklady na přepravu účastníků akce a materiálu souvisejícího s realizací akce - z dotace bude proplaceno maximálně 10.000 Kč </t>
  </si>
  <si>
    <t>•   občerstvení a stravování - nebude proplaceno z dotace, může být uplatněno (kromě alkoholických nápojů) ve vlastním podílu žadatele maximálně do výše 5.000 Kč</t>
  </si>
  <si>
    <t xml:space="preserve">•   květiny, květinová výzdoba a jiné dekorace - nebude proplaceno z dotace, může být uplatněno ve vlastním podílu žadatele </t>
  </si>
  <si>
    <t>•   režijní náklady spojené s realizací akce/projektu, přičemž režijními náklady se rozumí: kopírování, vlastní tisk pro administraci a propagaci projektu, poštovné, náklady na kancelářský materiál určený pro administraci projektu – nebude proplaceno z dotace, může být uplatněno ve vlastním podílu žadatele maximálně do výše 5.000 Kč (ve vyúčtování musí být uvedeno, že je výdaj zahrnut do režijních nákladů)</t>
  </si>
  <si>
    <t xml:space="preserve">•   pořízení hmotného majetku (aparatury, zařízení, přístroje apod.) do 10.000 Kč - nebude proplaceno z dotace, může být uplatněno ve vlastním podílu žadatele </t>
  </si>
  <si>
    <t xml:space="preserve">•   věcné ceny a reklamní předměty - nebude proplaceno z dotace, může být uplatněno ve vlastním podílu žadatele </t>
  </si>
  <si>
    <t>•   pořízení CD, DVD a videozáznamu z akce/projektu - nebude proplaceno z dotace, může být uplatněno ve vlastním podílu žadatele</t>
  </si>
  <si>
    <t>Nezpůsobilé výdaje programu pro rok 2025</t>
  </si>
  <si>
    <t>•   výdaje na zpracování a administraci žádosti o dotaci</t>
  </si>
  <si>
    <t xml:space="preserve">•   osobní náklady žadatele a jeho zaměstnanců a dodávky a služby uskutečněné žadatelem, jeho zaměstnanci nebo členy (v případě spolků a obdobných organizací) </t>
  </si>
  <si>
    <t>•   výdaje na úhradu provozních výdajů: nájemné kanceláří, kancelářského vybavení, energie (elektřina, plyn, teplo, vodné a stočné...), telefonní účty, poplatky za internet a provoz webových stránek, webové domény, facebook, bankovní poplatky</t>
  </si>
  <si>
    <t>•   úhrada služeb účetních a daňových poradců, právních a dalších poradenských služeb</t>
  </si>
  <si>
    <t>•   nákup pohonných hmot, pronájem osobních vozidel, amortizace</t>
  </si>
  <si>
    <t>•   pořízení hmotného majetku (aparatury, zařízení, přístroje apod.) nad 10.000 Kč</t>
  </si>
  <si>
    <t>•   pronájem dětských atrakcí (např. skákací hrady, kolotoče, malování na obličej apod.)</t>
  </si>
  <si>
    <t>•   pořízení dárkových předmětů a darů</t>
  </si>
  <si>
    <t>•   finanční dary, charitativní příspěvky apod.</t>
  </si>
  <si>
    <t>ubytování</t>
  </si>
  <si>
    <t>přeprava účastníků (ev. materiálu)</t>
  </si>
  <si>
    <t>občerstvení a stravování</t>
  </si>
  <si>
    <t>režijní náklady žadatele</t>
  </si>
  <si>
    <t>pořízení hmotného majetku</t>
  </si>
  <si>
    <t>limity</t>
  </si>
  <si>
    <t>porovnání celk. výdajů a příjmů</t>
  </si>
  <si>
    <t>(musí se rovnat 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</si>
</sst>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14" x14ac:knownFonts="1">
    <font>
      <sz val="11"/>
      <color theme="1"/>
      <name val="Aptos Narrow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theme="0" tint="-0.499984740745262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i/>
      <sz val="10"/>
      <color rgb="FFFF0000"/>
      <name val="Times New Roman"/>
      <family val="1"/>
      <charset val="238"/>
    </font>
    <font>
      <i/>
      <sz val="10.5"/>
      <color rgb="FFFF0000"/>
      <name val="Times New Roman"/>
      <family val="1"/>
      <charset val="238"/>
    </font>
    <font>
      <sz val="12"/>
      <color theme="1"/>
      <name val="Aptos Narrow"/>
      <family val="2"/>
      <charset val="238"/>
      <scheme val="minor"/>
    </font>
    <font>
      <b/>
      <i/>
      <sz val="11"/>
      <color theme="1"/>
      <name val="Times New Roman"/>
      <family val="1"/>
      <charset val="238"/>
    </font>
    <font>
      <i/>
      <sz val="9"/>
      <color theme="1"/>
      <name val="Times New Roman"/>
      <family val="1"/>
      <charset val="238"/>
    </font>
    <font>
      <i/>
      <sz val="9"/>
      <color theme="0" tint="-0.499984740745262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dotted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3" fillId="0" borderId="0" xfId="0" applyFont="1" applyAlignment="1">
      <alignment vertical="center"/>
    </xf>
    <xf numFmtId="0" fontId="0" fillId="0" borderId="1" xfId="0" applyBorder="1"/>
    <xf numFmtId="0" fontId="6" fillId="0" borderId="0" xfId="0" applyFont="1"/>
    <xf numFmtId="0" fontId="0" fillId="0" borderId="3" xfId="0" applyBorder="1"/>
    <xf numFmtId="0" fontId="0" fillId="0" borderId="7" xfId="0" applyBorder="1"/>
    <xf numFmtId="0" fontId="2" fillId="0" borderId="10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2" fillId="0" borderId="12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0" fillId="0" borderId="9" xfId="0" applyBorder="1"/>
    <xf numFmtId="0" fontId="0" fillId="0" borderId="17" xfId="0" applyBorder="1"/>
    <xf numFmtId="0" fontId="3" fillId="5" borderId="17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3" xfId="0" applyFont="1" applyBorder="1" applyAlignment="1">
      <alignment vertical="center" wrapText="1"/>
    </xf>
    <xf numFmtId="0" fontId="0" fillId="0" borderId="18" xfId="0" applyBorder="1"/>
    <xf numFmtId="0" fontId="3" fillId="4" borderId="16" xfId="0" applyFont="1" applyFill="1" applyBorder="1"/>
    <xf numFmtId="0" fontId="8" fillId="0" borderId="0" xfId="0" applyFont="1"/>
    <xf numFmtId="0" fontId="0" fillId="0" borderId="19" xfId="0" applyBorder="1"/>
    <xf numFmtId="0" fontId="13" fillId="0" borderId="0" xfId="0" applyFont="1"/>
    <xf numFmtId="164" fontId="5" fillId="0" borderId="13" xfId="0" applyNumberFormat="1" applyFont="1" applyBorder="1" applyAlignment="1">
      <alignment horizontal="center"/>
    </xf>
    <xf numFmtId="0" fontId="5" fillId="0" borderId="1" xfId="0" applyFont="1" applyBorder="1"/>
    <xf numFmtId="0" fontId="7" fillId="4" borderId="1" xfId="0" applyFont="1" applyFill="1" applyBorder="1"/>
    <xf numFmtId="164" fontId="7" fillId="4" borderId="1" xfId="0" applyNumberFormat="1" applyFont="1" applyFill="1" applyBorder="1" applyAlignment="1">
      <alignment horizontal="center"/>
    </xf>
    <xf numFmtId="164" fontId="3" fillId="4" borderId="15" xfId="0" applyNumberFormat="1" applyFont="1" applyFill="1" applyBorder="1" applyAlignment="1">
      <alignment horizontal="center"/>
    </xf>
    <xf numFmtId="164" fontId="7" fillId="4" borderId="15" xfId="0" applyNumberFormat="1" applyFont="1" applyFill="1" applyBorder="1"/>
    <xf numFmtId="0" fontId="5" fillId="0" borderId="0" xfId="0" applyFont="1" applyAlignment="1">
      <alignment horizontal="center" vertical="center"/>
    </xf>
    <xf numFmtId="164" fontId="5" fillId="0" borderId="0" xfId="0" applyNumberFormat="1" applyFont="1"/>
    <xf numFmtId="0" fontId="5" fillId="0" borderId="1" xfId="0" applyFont="1" applyBorder="1" applyProtection="1">
      <protection locked="0"/>
    </xf>
    <xf numFmtId="164" fontId="5" fillId="0" borderId="1" xfId="0" applyNumberFormat="1" applyFont="1" applyBorder="1" applyAlignment="1" applyProtection="1">
      <alignment horizontal="center"/>
      <protection locked="0"/>
    </xf>
    <xf numFmtId="164" fontId="5" fillId="0" borderId="1" xfId="0" applyNumberFormat="1" applyFont="1" applyBorder="1" applyAlignment="1" applyProtection="1">
      <alignment horizontal="center"/>
      <protection locked="0" hidden="1"/>
    </xf>
    <xf numFmtId="0" fontId="5" fillId="0" borderId="0" xfId="0" applyFont="1"/>
    <xf numFmtId="164" fontId="5" fillId="0" borderId="1" xfId="0" applyNumberFormat="1" applyFont="1" applyBorder="1" applyAlignment="1">
      <alignment horizontal="center"/>
    </xf>
    <xf numFmtId="14" fontId="0" fillId="0" borderId="1" xfId="0" applyNumberFormat="1" applyBorder="1" applyAlignment="1" applyProtection="1">
      <alignment horizontal="right"/>
      <protection locked="0"/>
    </xf>
    <xf numFmtId="49" fontId="0" fillId="0" borderId="1" xfId="0" applyNumberFormat="1" applyBorder="1" applyAlignment="1" applyProtection="1">
      <alignment horizontal="right"/>
      <protection locked="0"/>
    </xf>
    <xf numFmtId="0" fontId="5" fillId="0" borderId="1" xfId="0" applyFont="1" applyBorder="1" applyAlignment="1">
      <alignment horizontal="left" wrapText="1"/>
    </xf>
    <xf numFmtId="0" fontId="3" fillId="4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0" fontId="3" fillId="2" borderId="14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12" fillId="0" borderId="9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left" vertical="center" wrapText="1"/>
    </xf>
    <xf numFmtId="0" fontId="7" fillId="0" borderId="14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12" fillId="0" borderId="9" xfId="0" applyFont="1" applyBorder="1" applyAlignment="1">
      <alignment horizontal="left" vertical="center"/>
    </xf>
    <xf numFmtId="0" fontId="12" fillId="0" borderId="2" xfId="0" applyFont="1" applyBorder="1" applyAlignment="1">
      <alignment horizontal="left" vertical="center"/>
    </xf>
    <xf numFmtId="0" fontId="2" fillId="3" borderId="14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0" fontId="2" fillId="0" borderId="8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10" fillId="0" borderId="9" xfId="0" applyFont="1" applyBorder="1" applyAlignment="1" applyProtection="1">
      <alignment horizontal="center"/>
      <protection locked="0"/>
    </xf>
    <xf numFmtId="0" fontId="10" fillId="0" borderId="5" xfId="0" applyFont="1" applyBorder="1" applyAlignment="1" applyProtection="1">
      <alignment horizontal="center"/>
      <protection locked="0"/>
    </xf>
    <xf numFmtId="0" fontId="10" fillId="0" borderId="13" xfId="0" applyFont="1" applyBorder="1" applyAlignment="1" applyProtection="1">
      <alignment horizontal="center"/>
      <protection locked="0"/>
    </xf>
    <xf numFmtId="0" fontId="10" fillId="0" borderId="6" xfId="0" applyFont="1" applyBorder="1" applyAlignment="1" applyProtection="1">
      <alignment horizontal="center"/>
      <protection locked="0"/>
    </xf>
    <xf numFmtId="0" fontId="3" fillId="2" borderId="2" xfId="0" applyFont="1" applyFill="1" applyBorder="1" applyAlignment="1">
      <alignment horizontal="center" vertical="center"/>
    </xf>
  </cellXfs>
  <cellStyles count="1">
    <cellStyle name="Normální" xfId="0" builtinId="0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fgColor theme="0"/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B5EA0B-2571-44B3-91C8-D3C6CADC4DED}">
  <sheetPr>
    <pageSetUpPr fitToPage="1"/>
  </sheetPr>
  <dimension ref="A1:D106"/>
  <sheetViews>
    <sheetView tabSelected="1" zoomScaleNormal="100" workbookViewId="0">
      <selection activeCell="A16" sqref="A16:XFD16"/>
    </sheetView>
  </sheetViews>
  <sheetFormatPr defaultRowHeight="15" x14ac:dyDescent="0.25"/>
  <cols>
    <col min="1" max="1" width="42.28515625" customWidth="1"/>
    <col min="2" max="2" width="27.7109375" customWidth="1"/>
    <col min="3" max="3" width="27.42578125" customWidth="1"/>
    <col min="4" max="4" width="12.28515625" bestFit="1" customWidth="1"/>
  </cols>
  <sheetData>
    <row r="1" spans="1:3" x14ac:dyDescent="0.25">
      <c r="A1" s="3" t="s">
        <v>1</v>
      </c>
      <c r="C1" s="3" t="s">
        <v>2</v>
      </c>
    </row>
    <row r="3" spans="1:3" ht="18.75" x14ac:dyDescent="0.25">
      <c r="A3" s="1" t="s">
        <v>0</v>
      </c>
    </row>
    <row r="4" spans="1:3" ht="45" customHeight="1" x14ac:dyDescent="0.25">
      <c r="A4" s="54" t="s">
        <v>3</v>
      </c>
      <c r="B4" s="54"/>
      <c r="C4" s="54"/>
    </row>
    <row r="5" spans="1:3" ht="15.75" thickBot="1" x14ac:dyDescent="0.3">
      <c r="A5" s="4"/>
      <c r="B5" s="4"/>
      <c r="C5" s="4"/>
    </row>
    <row r="6" spans="1:3" ht="20.100000000000001" customHeight="1" x14ac:dyDescent="0.25">
      <c r="A6" s="6" t="s">
        <v>4</v>
      </c>
      <c r="B6" s="55" t="s">
        <v>7</v>
      </c>
      <c r="C6" s="56"/>
    </row>
    <row r="7" spans="1:3" ht="20.100000000000001" customHeight="1" x14ac:dyDescent="0.25">
      <c r="A7" s="7" t="s">
        <v>5</v>
      </c>
      <c r="B7" s="57"/>
      <c r="C7" s="58"/>
    </row>
    <row r="8" spans="1:3" ht="20.100000000000001" customHeight="1" thickBot="1" x14ac:dyDescent="0.3">
      <c r="A8" s="8" t="s">
        <v>6</v>
      </c>
      <c r="B8" s="59"/>
      <c r="C8" s="60"/>
    </row>
    <row r="9" spans="1:3" x14ac:dyDescent="0.25">
      <c r="A9" s="5"/>
    </row>
    <row r="10" spans="1:3" s="9" customFormat="1" ht="24" customHeight="1" x14ac:dyDescent="0.25">
      <c r="A10" s="43" t="s">
        <v>8</v>
      </c>
      <c r="B10" s="44"/>
      <c r="C10" s="61"/>
    </row>
    <row r="11" spans="1:3" ht="30" x14ac:dyDescent="0.25">
      <c r="A11" s="2"/>
      <c r="B11" s="10" t="s">
        <v>9</v>
      </c>
      <c r="C11" s="11" t="s">
        <v>10</v>
      </c>
    </row>
    <row r="12" spans="1:3" s="9" customFormat="1" ht="24" customHeight="1" x14ac:dyDescent="0.25">
      <c r="A12" s="51" t="s">
        <v>11</v>
      </c>
      <c r="B12" s="52"/>
      <c r="C12" s="53"/>
    </row>
    <row r="13" spans="1:3" ht="30" customHeight="1" x14ac:dyDescent="0.25">
      <c r="A13" s="49" t="s">
        <v>12</v>
      </c>
      <c r="B13" s="49"/>
      <c r="C13" s="50"/>
    </row>
    <row r="14" spans="1:3" ht="20.100000000000001" customHeight="1" x14ac:dyDescent="0.25">
      <c r="A14" s="33"/>
      <c r="B14" s="34"/>
      <c r="C14" s="34"/>
    </row>
    <row r="15" spans="1:3" ht="20.100000000000001" customHeight="1" x14ac:dyDescent="0.25">
      <c r="A15" s="33"/>
      <c r="B15" s="34"/>
      <c r="C15" s="34"/>
    </row>
    <row r="16" spans="1:3" ht="20.100000000000001" customHeight="1" x14ac:dyDescent="0.25">
      <c r="A16" s="33"/>
      <c r="B16" s="34"/>
      <c r="C16" s="34"/>
    </row>
    <row r="17" spans="1:3" ht="20.100000000000001" customHeight="1" x14ac:dyDescent="0.25">
      <c r="A17" s="33"/>
      <c r="B17" s="34"/>
      <c r="C17" s="34"/>
    </row>
    <row r="18" spans="1:3" ht="20.100000000000001" customHeight="1" x14ac:dyDescent="0.25">
      <c r="A18" s="33"/>
      <c r="B18" s="34"/>
      <c r="C18" s="34"/>
    </row>
    <row r="19" spans="1:3" ht="20.100000000000001" customHeight="1" x14ac:dyDescent="0.25">
      <c r="A19" s="33"/>
      <c r="B19" s="34"/>
      <c r="C19" s="34"/>
    </row>
    <row r="20" spans="1:3" ht="20.100000000000001" customHeight="1" x14ac:dyDescent="0.25">
      <c r="A20" s="33"/>
      <c r="B20" s="34"/>
      <c r="C20" s="34"/>
    </row>
    <row r="21" spans="1:3" ht="20.100000000000001" customHeight="1" x14ac:dyDescent="0.25">
      <c r="A21" s="26" t="s">
        <v>65</v>
      </c>
      <c r="B21" s="34"/>
      <c r="C21" s="35"/>
    </row>
    <row r="22" spans="1:3" ht="20.100000000000001" customHeight="1" x14ac:dyDescent="0.25">
      <c r="A22" s="26" t="s">
        <v>66</v>
      </c>
      <c r="B22" s="35"/>
      <c r="C22" s="35"/>
    </row>
    <row r="23" spans="1:3" ht="20.100000000000001" customHeight="1" x14ac:dyDescent="0.25">
      <c r="A23" s="26" t="s">
        <v>67</v>
      </c>
      <c r="B23" s="35"/>
      <c r="C23" s="35"/>
    </row>
    <row r="24" spans="1:3" ht="20.100000000000001" customHeight="1" x14ac:dyDescent="0.25">
      <c r="A24" s="26" t="s">
        <v>64</v>
      </c>
      <c r="B24" s="34"/>
      <c r="C24" s="35"/>
    </row>
    <row r="25" spans="1:3" ht="20.100000000000001" customHeight="1" x14ac:dyDescent="0.25">
      <c r="A25" s="27" t="s">
        <v>13</v>
      </c>
      <c r="B25" s="28">
        <f>SUM(B14:B24)</f>
        <v>0</v>
      </c>
      <c r="C25" s="28">
        <f>SUM(C14:C24)</f>
        <v>0</v>
      </c>
    </row>
    <row r="26" spans="1:3" ht="20.100000000000001" customHeight="1" x14ac:dyDescent="0.25">
      <c r="A26" s="12"/>
      <c r="B26" s="12"/>
      <c r="C26" s="12"/>
    </row>
    <row r="27" spans="1:3" ht="24" customHeight="1" x14ac:dyDescent="0.25">
      <c r="A27" s="51" t="s">
        <v>14</v>
      </c>
      <c r="B27" s="52"/>
      <c r="C27" s="53"/>
    </row>
    <row r="28" spans="1:3" ht="30" customHeight="1" x14ac:dyDescent="0.25">
      <c r="A28" s="45" t="s">
        <v>15</v>
      </c>
      <c r="B28" s="45"/>
      <c r="C28" s="46"/>
    </row>
    <row r="29" spans="1:3" ht="20.100000000000001" customHeight="1" x14ac:dyDescent="0.25">
      <c r="A29" s="33"/>
      <c r="B29" s="34"/>
      <c r="C29" s="34"/>
    </row>
    <row r="30" spans="1:3" ht="20.100000000000001" customHeight="1" x14ac:dyDescent="0.25">
      <c r="A30" s="33"/>
      <c r="B30" s="34"/>
      <c r="C30" s="34"/>
    </row>
    <row r="31" spans="1:3" ht="20.100000000000001" customHeight="1" x14ac:dyDescent="0.25">
      <c r="A31" s="33"/>
      <c r="B31" s="34"/>
      <c r="C31" s="34"/>
    </row>
    <row r="32" spans="1:3" ht="20.100000000000001" customHeight="1" x14ac:dyDescent="0.25">
      <c r="A32" s="33"/>
      <c r="B32" s="34"/>
      <c r="C32" s="34"/>
    </row>
    <row r="33" spans="1:3" ht="20.100000000000001" customHeight="1" x14ac:dyDescent="0.25">
      <c r="A33" s="27" t="s">
        <v>13</v>
      </c>
      <c r="B33" s="28">
        <f>SUM(B29:B32)</f>
        <v>0</v>
      </c>
      <c r="C33" s="28">
        <f>SUM(C29:C32)</f>
        <v>0</v>
      </c>
    </row>
    <row r="34" spans="1:3" ht="20.100000000000001" customHeight="1" x14ac:dyDescent="0.25">
      <c r="A34" s="12"/>
      <c r="B34" s="12"/>
      <c r="C34" s="12"/>
    </row>
    <row r="35" spans="1:3" ht="24" customHeight="1" x14ac:dyDescent="0.25">
      <c r="A35" s="51" t="s">
        <v>16</v>
      </c>
      <c r="B35" s="52"/>
      <c r="C35" s="53"/>
    </row>
    <row r="36" spans="1:3" ht="29.25" customHeight="1" x14ac:dyDescent="0.25">
      <c r="A36" s="45" t="s">
        <v>15</v>
      </c>
      <c r="B36" s="45"/>
      <c r="C36" s="46"/>
    </row>
    <row r="37" spans="1:3" ht="20.100000000000001" customHeight="1" x14ac:dyDescent="0.25">
      <c r="A37" s="33"/>
      <c r="B37" s="34"/>
      <c r="C37" s="34"/>
    </row>
    <row r="38" spans="1:3" ht="20.100000000000001" customHeight="1" x14ac:dyDescent="0.25">
      <c r="A38" s="33"/>
      <c r="B38" s="34"/>
      <c r="C38" s="34"/>
    </row>
    <row r="39" spans="1:3" ht="20.100000000000001" customHeight="1" x14ac:dyDescent="0.25">
      <c r="A39" s="33"/>
      <c r="B39" s="34"/>
      <c r="C39" s="34"/>
    </row>
    <row r="40" spans="1:3" ht="20.100000000000001" customHeight="1" x14ac:dyDescent="0.25">
      <c r="A40" s="33"/>
      <c r="B40" s="34"/>
      <c r="C40" s="34"/>
    </row>
    <row r="41" spans="1:3" ht="19.5" customHeight="1" x14ac:dyDescent="0.25">
      <c r="A41" s="27" t="s">
        <v>13</v>
      </c>
      <c r="B41" s="28">
        <f>SUM(B37:B40)</f>
        <v>0</v>
      </c>
      <c r="C41" s="28">
        <f>SUM(C37:C40)</f>
        <v>0</v>
      </c>
    </row>
    <row r="43" spans="1:3" ht="24" customHeight="1" x14ac:dyDescent="0.25">
      <c r="A43" s="51" t="s">
        <v>17</v>
      </c>
      <c r="B43" s="52"/>
      <c r="C43" s="53"/>
    </row>
    <row r="44" spans="1:3" ht="30" customHeight="1" x14ac:dyDescent="0.25">
      <c r="A44" s="45" t="s">
        <v>15</v>
      </c>
      <c r="B44" s="45"/>
      <c r="C44" s="46"/>
    </row>
    <row r="45" spans="1:3" ht="19.5" customHeight="1" x14ac:dyDescent="0.25">
      <c r="A45" s="33"/>
      <c r="B45" s="34"/>
      <c r="C45" s="34"/>
    </row>
    <row r="46" spans="1:3" ht="19.5" customHeight="1" x14ac:dyDescent="0.25">
      <c r="A46" s="33"/>
      <c r="B46" s="34"/>
      <c r="C46" s="34"/>
    </row>
    <row r="47" spans="1:3" ht="19.5" customHeight="1" x14ac:dyDescent="0.25">
      <c r="A47" s="33"/>
      <c r="B47" s="34"/>
      <c r="C47" s="34"/>
    </row>
    <row r="48" spans="1:3" ht="19.5" customHeight="1" x14ac:dyDescent="0.25">
      <c r="A48" s="26" t="s">
        <v>68</v>
      </c>
      <c r="B48" s="35"/>
      <c r="C48" s="35"/>
    </row>
    <row r="49" spans="1:3" ht="19.5" customHeight="1" x14ac:dyDescent="0.25">
      <c r="A49" s="27" t="s">
        <v>13</v>
      </c>
      <c r="B49" s="28">
        <f>SUM(B45:B48)</f>
        <v>0</v>
      </c>
      <c r="C49" s="28">
        <f>SUM(C45:C48)</f>
        <v>0</v>
      </c>
    </row>
    <row r="50" spans="1:3" ht="15.75" thickBot="1" x14ac:dyDescent="0.3"/>
    <row r="51" spans="1:3" ht="19.5" thickBot="1" x14ac:dyDescent="0.35">
      <c r="A51" s="21" t="s">
        <v>30</v>
      </c>
      <c r="B51" s="29">
        <f>SUM(B49,B41,B33,B25)</f>
        <v>0</v>
      </c>
      <c r="C51" s="29">
        <f>SUM(C49,C41,C33,C25)</f>
        <v>0</v>
      </c>
    </row>
    <row r="52" spans="1:3" x14ac:dyDescent="0.25">
      <c r="A52" s="22" t="s">
        <v>32</v>
      </c>
    </row>
    <row r="55" spans="1:3" ht="24" customHeight="1" x14ac:dyDescent="0.25">
      <c r="A55" s="43" t="s">
        <v>18</v>
      </c>
      <c r="B55" s="44"/>
      <c r="C55" s="14"/>
    </row>
    <row r="56" spans="1:3" ht="19.5" customHeight="1" x14ac:dyDescent="0.25">
      <c r="A56" s="15" t="s">
        <v>19</v>
      </c>
      <c r="B56" s="34"/>
      <c r="C56" s="13"/>
    </row>
    <row r="57" spans="1:3" ht="19.5" customHeight="1" x14ac:dyDescent="0.25">
      <c r="A57" s="15" t="s">
        <v>20</v>
      </c>
      <c r="B57" s="34"/>
    </row>
    <row r="58" spans="1:3" ht="19.5" customHeight="1" x14ac:dyDescent="0.25">
      <c r="A58" s="15" t="s">
        <v>21</v>
      </c>
      <c r="B58" s="34"/>
    </row>
    <row r="59" spans="1:3" ht="19.5" customHeight="1" x14ac:dyDescent="0.25">
      <c r="A59" s="15" t="s">
        <v>22</v>
      </c>
      <c r="B59" s="34"/>
    </row>
    <row r="60" spans="1:3" ht="19.5" customHeight="1" x14ac:dyDescent="0.25">
      <c r="A60" s="47" t="s">
        <v>23</v>
      </c>
      <c r="B60" s="48"/>
    </row>
    <row r="61" spans="1:3" ht="19.5" customHeight="1" x14ac:dyDescent="0.25">
      <c r="A61" s="16" t="s">
        <v>24</v>
      </c>
      <c r="B61" s="34"/>
    </row>
    <row r="62" spans="1:3" ht="19.5" customHeight="1" x14ac:dyDescent="0.25">
      <c r="A62" s="16" t="s">
        <v>25</v>
      </c>
      <c r="B62" s="37">
        <f>C51</f>
        <v>0</v>
      </c>
    </row>
    <row r="63" spans="1:3" ht="19.5" customHeight="1" x14ac:dyDescent="0.25">
      <c r="A63" s="16" t="s">
        <v>26</v>
      </c>
      <c r="B63" s="34"/>
    </row>
    <row r="64" spans="1:3" ht="33" customHeight="1" x14ac:dyDescent="0.25">
      <c r="A64" s="18" t="s">
        <v>28</v>
      </c>
      <c r="B64" s="34"/>
    </row>
    <row r="65" spans="1:4" ht="19.5" customHeight="1" x14ac:dyDescent="0.25">
      <c r="A65" s="16" t="s">
        <v>27</v>
      </c>
      <c r="B65" s="34"/>
    </row>
    <row r="66" spans="1:4" ht="19.5" customHeight="1" x14ac:dyDescent="0.25">
      <c r="A66" s="17" t="s">
        <v>29</v>
      </c>
      <c r="B66" s="34"/>
    </row>
    <row r="67" spans="1:4" ht="19.5" customHeight="1" thickBot="1" x14ac:dyDescent="0.3">
      <c r="A67" s="19"/>
      <c r="B67" s="25"/>
    </row>
    <row r="68" spans="1:4" ht="19.5" thickBot="1" x14ac:dyDescent="0.35">
      <c r="A68" s="21" t="s">
        <v>31</v>
      </c>
      <c r="B68" s="30">
        <f>SUM(B56:B59,B61:B66)</f>
        <v>0</v>
      </c>
      <c r="C68" s="20"/>
    </row>
    <row r="69" spans="1:4" x14ac:dyDescent="0.25">
      <c r="A69" s="22" t="s">
        <v>32</v>
      </c>
    </row>
    <row r="70" spans="1:4" x14ac:dyDescent="0.25">
      <c r="A70" s="36" t="s">
        <v>70</v>
      </c>
      <c r="B70" s="32">
        <f>B68-B51</f>
        <v>0</v>
      </c>
    </row>
    <row r="71" spans="1:4" x14ac:dyDescent="0.25">
      <c r="A71" s="22" t="s">
        <v>71</v>
      </c>
    </row>
    <row r="72" spans="1:4" x14ac:dyDescent="0.25">
      <c r="A72" t="s">
        <v>33</v>
      </c>
      <c r="B72" s="38"/>
    </row>
    <row r="74" spans="1:4" x14ac:dyDescent="0.25">
      <c r="A74" t="s">
        <v>34</v>
      </c>
      <c r="B74" s="39"/>
      <c r="C74" s="23"/>
    </row>
    <row r="75" spans="1:4" x14ac:dyDescent="0.25">
      <c r="B75" s="24" t="s">
        <v>35</v>
      </c>
      <c r="C75" s="24" t="s">
        <v>36</v>
      </c>
    </row>
    <row r="79" spans="1:4" s="9" customFormat="1" ht="24" customHeight="1" x14ac:dyDescent="0.25">
      <c r="A79" s="41" t="s">
        <v>37</v>
      </c>
      <c r="B79" s="41"/>
      <c r="C79" s="41"/>
      <c r="D79" s="31" t="s">
        <v>69</v>
      </c>
    </row>
    <row r="80" spans="1:4" ht="30" customHeight="1" x14ac:dyDescent="0.25">
      <c r="A80" s="42" t="s">
        <v>40</v>
      </c>
      <c r="B80" s="42"/>
      <c r="C80" s="42"/>
    </row>
    <row r="81" spans="1:4" ht="32.1" customHeight="1" x14ac:dyDescent="0.25">
      <c r="A81" s="40" t="s">
        <v>38</v>
      </c>
      <c r="B81" s="40"/>
      <c r="C81" s="40"/>
    </row>
    <row r="82" spans="1:4" ht="32.1" customHeight="1" x14ac:dyDescent="0.25">
      <c r="A82" s="40" t="s">
        <v>39</v>
      </c>
      <c r="B82" s="40"/>
      <c r="C82" s="40"/>
    </row>
    <row r="83" spans="1:4" ht="18.95" customHeight="1" x14ac:dyDescent="0.25">
      <c r="A83" s="40" t="s">
        <v>41</v>
      </c>
      <c r="B83" s="40"/>
      <c r="C83" s="40"/>
    </row>
    <row r="84" spans="1:4" ht="18.95" customHeight="1" x14ac:dyDescent="0.25">
      <c r="A84" s="40" t="s">
        <v>42</v>
      </c>
      <c r="B84" s="40"/>
      <c r="C84" s="40"/>
    </row>
    <row r="85" spans="1:4" ht="18.95" customHeight="1" x14ac:dyDescent="0.25">
      <c r="A85" s="40" t="s">
        <v>43</v>
      </c>
      <c r="B85" s="40"/>
      <c r="C85" s="40"/>
      <c r="D85" s="32">
        <v>5000</v>
      </c>
    </row>
    <row r="86" spans="1:4" ht="44.1" customHeight="1" x14ac:dyDescent="0.25">
      <c r="A86" s="40" t="s">
        <v>44</v>
      </c>
      <c r="B86" s="40"/>
      <c r="C86" s="40"/>
      <c r="D86" s="32">
        <v>25000</v>
      </c>
    </row>
    <row r="87" spans="1:4" ht="44.1" customHeight="1" x14ac:dyDescent="0.25">
      <c r="A87" s="40" t="s">
        <v>45</v>
      </c>
      <c r="B87" s="40"/>
      <c r="C87" s="40"/>
    </row>
    <row r="88" spans="1:4" ht="18.95" customHeight="1" x14ac:dyDescent="0.25">
      <c r="A88" s="40" t="s">
        <v>46</v>
      </c>
      <c r="B88" s="40"/>
      <c r="C88" s="40"/>
      <c r="D88" s="32">
        <v>10000</v>
      </c>
    </row>
    <row r="89" spans="1:4" ht="32.1" customHeight="1" x14ac:dyDescent="0.25">
      <c r="A89" s="40" t="s">
        <v>47</v>
      </c>
      <c r="B89" s="40"/>
      <c r="C89" s="40"/>
      <c r="D89" s="32">
        <v>10000</v>
      </c>
    </row>
    <row r="90" spans="1:4" ht="32.1" customHeight="1" x14ac:dyDescent="0.25">
      <c r="A90" s="40" t="s">
        <v>48</v>
      </c>
      <c r="B90" s="40"/>
      <c r="C90" s="40"/>
      <c r="D90" s="32">
        <v>5000</v>
      </c>
    </row>
    <row r="91" spans="1:4" ht="32.1" customHeight="1" x14ac:dyDescent="0.25">
      <c r="A91" s="40" t="s">
        <v>49</v>
      </c>
      <c r="B91" s="40"/>
      <c r="C91" s="40"/>
    </row>
    <row r="92" spans="1:4" ht="61.5" customHeight="1" x14ac:dyDescent="0.25">
      <c r="A92" s="40" t="s">
        <v>50</v>
      </c>
      <c r="B92" s="40"/>
      <c r="C92" s="40"/>
      <c r="D92" s="32">
        <v>5000</v>
      </c>
    </row>
    <row r="93" spans="1:4" ht="32.1" customHeight="1" x14ac:dyDescent="0.25">
      <c r="A93" s="40" t="s">
        <v>51</v>
      </c>
      <c r="B93" s="40"/>
      <c r="C93" s="40"/>
      <c r="D93" s="32">
        <v>10000</v>
      </c>
    </row>
    <row r="94" spans="1:4" ht="18.95" customHeight="1" x14ac:dyDescent="0.25">
      <c r="A94" s="40" t="s">
        <v>52</v>
      </c>
      <c r="B94" s="40"/>
      <c r="C94" s="40"/>
    </row>
    <row r="95" spans="1:4" ht="32.1" customHeight="1" x14ac:dyDescent="0.25">
      <c r="A95" s="40" t="s">
        <v>53</v>
      </c>
      <c r="B95" s="40"/>
      <c r="C95" s="40"/>
    </row>
    <row r="97" spans="1:3" s="9" customFormat="1" ht="24" customHeight="1" x14ac:dyDescent="0.25">
      <c r="A97" s="41" t="s">
        <v>54</v>
      </c>
      <c r="B97" s="41"/>
      <c r="C97" s="41"/>
    </row>
    <row r="98" spans="1:3" ht="18.95" customHeight="1" x14ac:dyDescent="0.25">
      <c r="A98" s="40" t="s">
        <v>55</v>
      </c>
      <c r="B98" s="40"/>
      <c r="C98" s="40"/>
    </row>
    <row r="99" spans="1:3" ht="32.1" customHeight="1" x14ac:dyDescent="0.25">
      <c r="A99" s="40" t="s">
        <v>56</v>
      </c>
      <c r="B99" s="40"/>
      <c r="C99" s="40"/>
    </row>
    <row r="100" spans="1:3" ht="44.1" customHeight="1" x14ac:dyDescent="0.25">
      <c r="A100" s="40" t="s">
        <v>57</v>
      </c>
      <c r="B100" s="40"/>
      <c r="C100" s="40"/>
    </row>
    <row r="101" spans="1:3" ht="18.95" customHeight="1" x14ac:dyDescent="0.25">
      <c r="A101" s="40" t="s">
        <v>58</v>
      </c>
      <c r="B101" s="40"/>
      <c r="C101" s="40"/>
    </row>
    <row r="102" spans="1:3" ht="18.95" customHeight="1" x14ac:dyDescent="0.25">
      <c r="A102" s="40" t="s">
        <v>59</v>
      </c>
      <c r="B102" s="40"/>
      <c r="C102" s="40"/>
    </row>
    <row r="103" spans="1:3" ht="18.95" customHeight="1" x14ac:dyDescent="0.25">
      <c r="A103" s="40" t="s">
        <v>60</v>
      </c>
      <c r="B103" s="40"/>
      <c r="C103" s="40"/>
    </row>
    <row r="104" spans="1:3" ht="18.95" customHeight="1" x14ac:dyDescent="0.25">
      <c r="A104" s="40" t="s">
        <v>61</v>
      </c>
      <c r="B104" s="40"/>
      <c r="C104" s="40"/>
    </row>
    <row r="105" spans="1:3" ht="18.95" customHeight="1" x14ac:dyDescent="0.25">
      <c r="A105" s="40" t="s">
        <v>62</v>
      </c>
      <c r="B105" s="40"/>
      <c r="C105" s="40"/>
    </row>
    <row r="106" spans="1:3" ht="18.95" customHeight="1" x14ac:dyDescent="0.25">
      <c r="A106" s="40" t="s">
        <v>63</v>
      </c>
      <c r="B106" s="40"/>
      <c r="C106" s="40"/>
    </row>
  </sheetData>
  <sheetProtection algorithmName="SHA-512" hashValue="k4p1dSXHr1NIzJyNmBC+FGQ6HyBB1nirWEpiOHONUxa23QBXpP+SOwq1dYvttr4n3NNBh6NA2891HZxWyfdabQ==" saltValue="DRXBfZ/668H4tVo4NjRXiQ==" spinCount="100000" sheet="1" objects="1" scenarios="1" insertRows="0"/>
  <mergeCells count="42">
    <mergeCell ref="A12:C12"/>
    <mergeCell ref="A4:C4"/>
    <mergeCell ref="B6:C6"/>
    <mergeCell ref="B7:C7"/>
    <mergeCell ref="B8:C8"/>
    <mergeCell ref="A10:C10"/>
    <mergeCell ref="A55:B55"/>
    <mergeCell ref="A28:C28"/>
    <mergeCell ref="A60:B60"/>
    <mergeCell ref="A44:C44"/>
    <mergeCell ref="A13:C13"/>
    <mergeCell ref="A27:C27"/>
    <mergeCell ref="A35:C35"/>
    <mergeCell ref="A43:C43"/>
    <mergeCell ref="A36:C36"/>
    <mergeCell ref="A79:C79"/>
    <mergeCell ref="A80:C80"/>
    <mergeCell ref="A81:C81"/>
    <mergeCell ref="A82:C82"/>
    <mergeCell ref="A83:C83"/>
    <mergeCell ref="A98:C98"/>
    <mergeCell ref="A90:C90"/>
    <mergeCell ref="A91:C91"/>
    <mergeCell ref="A84:C84"/>
    <mergeCell ref="A85:C85"/>
    <mergeCell ref="A86:C86"/>
    <mergeCell ref="A87:C87"/>
    <mergeCell ref="A88:C88"/>
    <mergeCell ref="A89:C89"/>
    <mergeCell ref="A92:C92"/>
    <mergeCell ref="A93:C93"/>
    <mergeCell ref="A94:C94"/>
    <mergeCell ref="A95:C95"/>
    <mergeCell ref="A97:C97"/>
    <mergeCell ref="A105:C105"/>
    <mergeCell ref="A106:C106"/>
    <mergeCell ref="A99:C99"/>
    <mergeCell ref="A100:C100"/>
    <mergeCell ref="A101:C101"/>
    <mergeCell ref="A102:C102"/>
    <mergeCell ref="A103:C103"/>
    <mergeCell ref="A104:C104"/>
  </mergeCells>
  <conditionalFormatting sqref="B22:B23">
    <cfRule type="cellIs" dxfId="11" priority="8" operator="greaterThan">
      <formula>$D$90</formula>
    </cfRule>
  </conditionalFormatting>
  <conditionalFormatting sqref="B23">
    <cfRule type="cellIs" dxfId="10" priority="7" operator="greaterThan">
      <formula>$D$92</formula>
    </cfRule>
  </conditionalFormatting>
  <conditionalFormatting sqref="B48">
    <cfRule type="cellIs" dxfId="9" priority="5" operator="greaterThan">
      <formula>$D$93</formula>
    </cfRule>
  </conditionalFormatting>
  <conditionalFormatting sqref="B70">
    <cfRule type="cellIs" dxfId="8" priority="1" operator="notBetween">
      <formula>0</formula>
      <formula>0</formula>
    </cfRule>
    <cfRule type="cellIs" dxfId="7" priority="2" operator="greaterThan">
      <formula>0</formula>
    </cfRule>
  </conditionalFormatting>
  <conditionalFormatting sqref="C21:C23">
    <cfRule type="cellIs" dxfId="6" priority="10" operator="greaterThan">
      <formula>$D$89</formula>
    </cfRule>
  </conditionalFormatting>
  <conditionalFormatting sqref="C22:C23">
    <cfRule type="cellIs" dxfId="5" priority="6" operator="greaterThan">
      <formula>0</formula>
    </cfRule>
  </conditionalFormatting>
  <conditionalFormatting sqref="C24">
    <cfRule type="cellIs" dxfId="4" priority="11" operator="greaterThan">
      <formula>$D$88</formula>
    </cfRule>
  </conditionalFormatting>
  <conditionalFormatting sqref="C33">
    <cfRule type="cellIs" dxfId="3" priority="12" operator="greaterThan">
      <formula>$D$85</formula>
    </cfRule>
    <cfRule type="cellIs" dxfId="2" priority="13" operator="greaterThan">
      <formula>$D$85</formula>
    </cfRule>
  </conditionalFormatting>
  <conditionalFormatting sqref="C41">
    <cfRule type="cellIs" dxfId="1" priority="3" operator="greaterThan">
      <formula>$D$86</formula>
    </cfRule>
  </conditionalFormatting>
  <conditionalFormatting sqref="C48">
    <cfRule type="cellIs" dxfId="0" priority="4" operator="greaterThan">
      <formula>0</formula>
    </cfRule>
  </conditionalFormatting>
  <pageMargins left="0.70866141732283472" right="0.70866141732283472" top="0.78740157480314965" bottom="0.78740157480314965" header="0.31496062992125984" footer="0.31496062992125984"/>
  <pageSetup paperSize="9" scale="81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365296059F3334FA84E13A90C2B3786" ma:contentTypeVersion="5" ma:contentTypeDescription="Vytvoří nový dokument" ma:contentTypeScope="" ma:versionID="34b3528bf3e078cb413ca0e675057802">
  <xsd:schema xmlns:xsd="http://www.w3.org/2001/XMLSchema" xmlns:xs="http://www.w3.org/2001/XMLSchema" xmlns:p="http://schemas.microsoft.com/office/2006/metadata/properties" xmlns:ns3="78f8efe3-2d3f-4291-b252-4cc62a5d08ff" targetNamespace="http://schemas.microsoft.com/office/2006/metadata/properties" ma:root="true" ma:fieldsID="56b4f93cc0d1d7924fcb0a3498f58062" ns3:_="">
    <xsd:import namespace="78f8efe3-2d3f-4291-b252-4cc62a5d08f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SearchProperties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f8efe3-2d3f-4291-b252-4cc62a5d08f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4056B8D-6953-4485-8BA3-5764441F175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8BAD6F7-F12A-4601-8A20-9A2C7B50C97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8f8efe3-2d3f-4291-b252-4cc62a5d08f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80D9EA5-F0F1-4A6C-82FC-5C87CD2BC163}">
  <ds:schemaRefs>
    <ds:schemaRef ds:uri="http://purl.org/dc/terms/"/>
    <ds:schemaRef ds:uri="http://schemas.microsoft.com/office/2006/metadata/properties"/>
    <ds:schemaRef ds:uri="http://www.w3.org/XML/1998/namespace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purl.org/dc/dcmitype/"/>
    <ds:schemaRef ds:uri="http://schemas.microsoft.com/office/infopath/2007/PartnerControls"/>
    <ds:schemaRef ds:uri="78f8efe3-2d3f-4291-b252-4cc62a5d08f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Masáková Anna</dc:creator>
  <cp:lastModifiedBy>Mgr. Josef Svoboda</cp:lastModifiedBy>
  <cp:lastPrinted>2024-11-14T13:37:48Z</cp:lastPrinted>
  <dcterms:created xsi:type="dcterms:W3CDTF">2024-11-14T12:34:30Z</dcterms:created>
  <dcterms:modified xsi:type="dcterms:W3CDTF">2025-01-14T10:39:30Z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0x0101004365296059F3334FA84E13A90C2B3786</vt:lpwstr>
  </property>
  <property fmtid="{D5CDD505-2E9C-101B-9397-08002B2CF9AE}" pid="3" name="MSIP_Label_defa4170-0d19-0005-0004-bc88714345d2_Enabled">
    <vt:lpwstr>true</vt:lpwstr>
  </property>
  <property fmtid="{D5CDD505-2E9C-101B-9397-08002B2CF9AE}" pid="4" name="MSIP_Label_defa4170-0d19-0005-0004-bc88714345d2_SetDate">
    <vt:lpwstr>2025-01-08T07:09:31Z</vt:lpwstr>
  </property>
  <property fmtid="{D5CDD505-2E9C-101B-9397-08002B2CF9AE}" pid="5" name="MSIP_Label_defa4170-0d19-0005-0004-bc88714345d2_Method">
    <vt:lpwstr>Standard</vt:lpwstr>
  </property>
  <property fmtid="{D5CDD505-2E9C-101B-9397-08002B2CF9AE}" pid="6" name="MSIP_Label_defa4170-0d19-0005-0004-bc88714345d2_Name">
    <vt:lpwstr>defa4170-0d19-0005-0004-bc88714345d2</vt:lpwstr>
  </property>
  <property fmtid="{D5CDD505-2E9C-101B-9397-08002B2CF9AE}" pid="7" name="MSIP_Label_defa4170-0d19-0005-0004-bc88714345d2_SiteId">
    <vt:lpwstr>81417668-5b0f-4c29-88dc-bd2ca57a1318</vt:lpwstr>
  </property>
  <property fmtid="{D5CDD505-2E9C-101B-9397-08002B2CF9AE}" pid="8" name="MSIP_Label_defa4170-0d19-0005-0004-bc88714345d2_ActionId">
    <vt:lpwstr>ae9a5048-ec46-464e-9d18-59325d93e06f</vt:lpwstr>
  </property>
  <property fmtid="{D5CDD505-2E9C-101B-9397-08002B2CF9AE}" pid="9" name="MSIP_Label_defa4170-0d19-0005-0004-bc88714345d2_ContentBits">
    <vt:lpwstr>0</vt:lpwstr>
  </property>
</Properties>
</file>